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4 Prestamos Personales\"/>
    </mc:Choice>
  </mc:AlternateContent>
  <bookViews>
    <workbookView xWindow="0" yWindow="0" windowWidth="24000" windowHeight="9735"/>
  </bookViews>
  <sheets>
    <sheet name="4.1_2018" sheetId="1" r:id="rId1"/>
  </sheets>
  <definedNames>
    <definedName name="_Regression_Int" localSheetId="0" hidden="1">1</definedName>
    <definedName name="A_IMPRESIÓN_IM">'4.1_2018'!$A$1:$F$56</definedName>
    <definedName name="_xlnm.Print_Area" localSheetId="0">'4.1_2018'!$A$1:$F$55</definedName>
    <definedName name="Imprimir_área_IM" localSheetId="0">'4.1_2018'!$A$1:$F$56</definedName>
  </definedNames>
  <calcPr calcId="179017"/>
</workbook>
</file>

<file path=xl/calcChain.xml><?xml version="1.0" encoding="utf-8"?>
<calcChain xmlns="http://schemas.openxmlformats.org/spreadsheetml/2006/main">
  <c r="F24" i="1" l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E17" i="1"/>
  <c r="E18" i="1"/>
  <c r="E19" i="1"/>
  <c r="E20" i="1"/>
  <c r="E21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F17" i="1"/>
  <c r="F18" i="1"/>
  <c r="F19" i="1"/>
  <c r="F20" i="1"/>
  <c r="F21" i="1"/>
  <c r="D23" i="1" l="1"/>
  <c r="C23" i="1"/>
  <c r="B23" i="1"/>
  <c r="D16" i="1"/>
  <c r="C16" i="1"/>
  <c r="B16" i="1"/>
  <c r="B14" i="1" l="1"/>
  <c r="C14" i="1"/>
  <c r="E14" i="1" s="1"/>
  <c r="F16" i="1"/>
  <c r="D14" i="1"/>
  <c r="F14" i="1" s="1"/>
  <c r="E23" i="1"/>
  <c r="E16" i="1"/>
  <c r="F23" i="1"/>
</calcChain>
</file>

<file path=xl/sharedStrings.xml><?xml version="1.0" encoding="utf-8"?>
<sst xmlns="http://schemas.openxmlformats.org/spreadsheetml/2006/main" count="49" uniqueCount="49">
  <si>
    <t>Entidad</t>
  </si>
  <si>
    <t>Monto</t>
  </si>
  <si>
    <t>Líquido</t>
  </si>
  <si>
    <t>Promedio por Préstamo</t>
  </si>
  <si>
    <t>Monto Autorizado</t>
  </si>
  <si>
    <t>Líquido Pagado</t>
  </si>
  <si>
    <t>Total</t>
  </si>
  <si>
    <t>Oficina Central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</si>
  <si>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</si>
  <si>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</si>
  <si>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</si>
  <si>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</si>
  <si>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</si>
  <si>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</si>
  <si>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</si>
  <si>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</si>
  <si>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</si>
  <si>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</si>
  <si>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</si>
  <si>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</si>
  <si>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</si>
  <si>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</si>
  <si>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</si>
  <si>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</si>
  <si>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</si>
  <si>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</si>
  <si>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</si>
  <si>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</si>
  <si>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</si>
  <si>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</si>
  <si>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</si>
  <si>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</si>
  <si>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</si>
  <si>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</si>
  <si>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</si>
  <si>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</si>
  <si>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</si>
  <si>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</si>
  <si>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</si>
  <si>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</si>
  <si>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</si>
  <si>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</si>
  <si>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</si>
  <si>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Estados</t>
  </si>
  <si>
    <t>( Pesos )</t>
  </si>
  <si>
    <t>4.1 Total de Préstamos Personales por Entidad Federativa 
(Miles de Pesos)</t>
  </si>
  <si>
    <t xml:space="preserve"> Número de 
Operaciones</t>
  </si>
  <si>
    <t>Ciudad de México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</si>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</sst>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(#,##0.00\)"/>
    <numFmt numFmtId="165" formatCode="#,##0_);\(#,##0\)"/>
    <numFmt numFmtId="166" formatCode="#,##0.0_);\(#,##0.0\)"/>
    <numFmt numFmtId="167" formatCode="#,##0.0"/>
    <numFmt numFmtId="168" formatCode="&quot;$&quot;#,##0.0"/>
  </numFmts>
  <fonts count="8" x14ac:knownFonts="1">
    <font>
      <sz val="10"/>
      <name val="Courier"/>
    </font>
    <font>
      <sz val="10"/>
      <name val="Arial"/>
      <family val="2"/>
    </font>
    <font>
      <sz val="11"/>
      <name val="Montserrat"/>
    </font>
    <font>
      <b/>
      <sz val="11"/>
      <name val="Montserrat"/>
    </font>
    <font>
      <sz val="11"/>
      <color rgb="FF000000"/>
      <name val="Montserrat"/>
    </font>
    <font>
      <sz val="12"/>
      <color rgb="FF000000"/>
      <name val="Montserrat"/>
    </font>
    <font>
      <b/>
      <sz val="14"/>
      <name val="Montserrat"/>
    </font>
    <font>
      <sz val="12"/>
      <name val="Montserra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2" fillId="0" borderId="0" xfId="0" applyFont="1" applyBorder="1" applyAlignment="1"/>
    <xf numFmtId="3" fontId="2" fillId="0" borderId="0" xfId="1" applyNumberFormat="1" applyFont="1" applyBorder="1"/>
    <xf numFmtId="167" fontId="2" fillId="0" borderId="0" xfId="1" applyNumberFormat="1" applyFont="1" applyBorder="1"/>
    <xf numFmtId="167" fontId="2" fillId="0" borderId="0" xfId="1" applyNumberFormat="1" applyFont="1" applyBorder="1" applyProtection="1"/>
    <xf numFmtId="0" fontId="3" fillId="0" borderId="0" xfId="0" applyFont="1" applyBorder="1" applyAlignment="1" applyProtection="1"/>
    <xf numFmtId="3" fontId="3" fillId="0" borderId="0" xfId="1" applyNumberFormat="1" applyFont="1" applyBorder="1" applyProtection="1"/>
    <xf numFmtId="168" fontId="3" fillId="0" borderId="0" xfId="2" applyNumberFormat="1" applyFont="1" applyBorder="1" applyProtection="1"/>
    <xf numFmtId="2" fontId="3" fillId="0" borderId="0" xfId="0" applyNumberFormat="1" applyFont="1"/>
    <xf numFmtId="165" fontId="3" fillId="0" borderId="0" xfId="0" applyNumberFormat="1" applyFont="1" applyProtection="1"/>
    <xf numFmtId="166" fontId="3" fillId="0" borderId="0" xfId="0" applyNumberFormat="1" applyFont="1" applyProtection="1"/>
    <xf numFmtId="0" fontId="3" fillId="0" borderId="0" xfId="0" applyFont="1"/>
    <xf numFmtId="3" fontId="2" fillId="0" borderId="0" xfId="1" applyNumberFormat="1" applyFont="1" applyBorder="1" applyProtection="1"/>
    <xf numFmtId="168" fontId="2" fillId="0" borderId="0" xfId="2" applyNumberFormat="1" applyFont="1" applyBorder="1" applyProtection="1"/>
    <xf numFmtId="0" fontId="2" fillId="0" borderId="0" xfId="0" applyFont="1" applyBorder="1" applyAlignment="1" applyProtection="1"/>
    <xf numFmtId="37" fontId="2" fillId="0" borderId="0" xfId="0" applyNumberFormat="1" applyFont="1" applyBorder="1" applyProtection="1"/>
    <xf numFmtId="0" fontId="2" fillId="0" borderId="0" xfId="0" applyFont="1"/>
    <xf numFmtId="165" fontId="2" fillId="0" borderId="0" xfId="0" applyNumberFormat="1" applyFont="1" applyProtection="1"/>
    <xf numFmtId="166" fontId="2" fillId="0" borderId="0" xfId="0" applyNumberFormat="1" applyFont="1" applyProtection="1"/>
    <xf numFmtId="3" fontId="2" fillId="0" borderId="0" xfId="1" applyNumberFormat="1" applyFont="1" applyProtection="1"/>
    <xf numFmtId="165" fontId="2" fillId="0" borderId="0" xfId="0" applyNumberFormat="1" applyFont="1" applyBorder="1" applyProtection="1"/>
    <xf numFmtId="166" fontId="2" fillId="0" borderId="0" xfId="0" applyNumberFormat="1" applyFont="1" applyBorder="1" applyProtection="1"/>
    <xf numFmtId="0" fontId="2" fillId="0" borderId="0" xfId="0" applyFont="1" applyBorder="1"/>
    <xf numFmtId="0" fontId="2" fillId="0" borderId="1" xfId="0" applyFont="1" applyBorder="1" applyAlignment="1"/>
    <xf numFmtId="3" fontId="2" fillId="0" borderId="1" xfId="1" applyNumberFormat="1" applyFont="1" applyBorder="1" applyProtection="1"/>
    <xf numFmtId="167" fontId="2" fillId="0" borderId="1" xfId="1" applyNumberFormat="1" applyFont="1" applyBorder="1" applyProtection="1"/>
    <xf numFmtId="164" fontId="2" fillId="0" borderId="0" xfId="0" applyNumberFormat="1" applyFont="1" applyProtection="1"/>
    <xf numFmtId="0" fontId="2" fillId="0" borderId="0" xfId="0" applyFont="1" applyFill="1"/>
    <xf numFmtId="0" fontId="3" fillId="0" borderId="0" xfId="0" applyFont="1" applyFill="1" applyAlignment="1" applyProtection="1"/>
    <xf numFmtId="164" fontId="2" fillId="0" borderId="0" xfId="0" applyNumberFormat="1" applyFont="1" applyFill="1" applyProtection="1"/>
    <xf numFmtId="0" fontId="4" fillId="0" borderId="0" xfId="0" applyFont="1" applyAlignment="1"/>
    <xf numFmtId="0" fontId="2" fillId="0" borderId="0" xfId="0" applyFont="1" applyAlignment="1"/>
    <xf numFmtId="3" fontId="2" fillId="0" borderId="0" xfId="1" applyNumberFormat="1" applyFont="1"/>
    <xf numFmtId="167" fontId="2" fillId="0" borderId="0" xfId="1" applyNumberFormat="1" applyFont="1"/>
    <xf numFmtId="167" fontId="2" fillId="0" borderId="0" xfId="1" applyNumberFormat="1" applyFont="1" applyProtection="1"/>
    <xf numFmtId="167" fontId="7" fillId="0" borderId="2" xfId="1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right"/>
    </xf>
    <xf numFmtId="0" fontId="5" fillId="0" borderId="0" xfId="0" applyFont="1" applyFill="1" applyAlignment="1">
      <alignment horizontal="right"/>
    </xf>
    <xf numFmtId="0" fontId="7" fillId="0" borderId="2" xfId="0" applyFont="1" applyFill="1" applyBorder="1" applyAlignment="1">
      <alignment horizontal="center" vertical="center"/>
    </xf>
    <xf numFmtId="167" fontId="7" fillId="0" borderId="2" xfId="1" applyNumberFormat="1" applyFont="1" applyFill="1" applyBorder="1" applyAlignment="1" applyProtection="1">
      <alignment horizontal="center" vertical="center"/>
    </xf>
    <xf numFmtId="3" fontId="7" fillId="0" borderId="2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right"/>
    </xf>
    <xf numFmtId="167" fontId="2" fillId="0" borderId="0" xfId="1" applyNumberFormat="1" applyFont="1" applyBorder="1" applyAlignment="1" applyProtection="1">
      <alignment horizontal="center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167" fontId="7" fillId="0" borderId="3" xfId="1" applyNumberFormat="1" applyFont="1" applyFill="1" applyBorder="1" applyAlignment="1" applyProtection="1">
      <alignment horizontal="center" vertical="top"/>
    </xf>
    <xf numFmtId="167" fontId="7" fillId="0" borderId="4" xfId="1" applyNumberFormat="1" applyFont="1" applyFill="1" applyBorder="1" applyAlignment="1" applyProtection="1">
      <alignment horizontal="center" vertical="top"/>
    </xf>
    <xf numFmtId="0" fontId="5" fillId="0" borderId="0" xfId="0" applyFont="1" applyFill="1" applyAlignment="1">
      <alignment horizontal="right"/>
    </xf>
    <xf numFmtId="0" fontId="7" fillId="0" borderId="0" xfId="0" applyFont="1"/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2286000</xdr:colOff>
      <xdr:row>3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86000" cy="847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114300</xdr:colOff>
      <xdr:row>0</xdr:row>
      <xdr:rowOff>0</xdr:rowOff>
    </xdr:from>
    <xdr:to>
      <xdr:col>5</xdr:col>
      <xdr:colOff>2112645</xdr:colOff>
      <xdr:row>3</xdr:row>
      <xdr:rowOff>95250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25225" y="0"/>
          <a:ext cx="1998345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P75"/>
  <sheetViews>
    <sheetView showGridLines="0" showZeros="0" tabSelected="1" zoomScaleNormal="100" zoomScaleSheetLayoutView="80" workbookViewId="0">
      <selection activeCell="A8" sqref="A8:F8"/>
    </sheetView>
  </sheetViews>
  <sheetFormatPr baseColWidth="10" defaultColWidth="5.625" defaultRowHeight="18" x14ac:dyDescent="0.35"/>
  <cols>
    <col min="1" max="1" width="35.625" style="31" customWidth="1"/>
    <col min="2" max="2" width="27.875" style="32" customWidth="1"/>
    <col min="3" max="6" width="27.875" style="33" customWidth="1"/>
    <col min="7" max="7" width="21.25" style="16" customWidth="1"/>
    <col min="8" max="15" width="5.625" style="16"/>
    <col min="16" max="16" width="16.625" style="16" customWidth="1"/>
    <col min="17" max="16384" width="5.625" style="16"/>
  </cols>
  <sheetData>
    <row r="1" spans="1:16" ht="18.75" customHeight="1" x14ac:dyDescent="0.35">
      <c r="A1" s="41"/>
      <c r="B1" s="41"/>
      <c r="C1" s="41"/>
      <c r="D1" s="41"/>
      <c r="E1" s="41"/>
      <c r="F1" s="41"/>
      <c r="P1" s="26"/>
    </row>
    <row r="2" spans="1:16" s="27" customFormat="1" ht="18.75" customHeight="1" x14ac:dyDescent="0.35">
      <c r="A2" s="28"/>
      <c r="B2" s="36"/>
      <c r="C2" s="36"/>
      <c r="D2" s="36"/>
      <c r="E2" s="36"/>
      <c r="F2" s="36"/>
      <c r="P2" s="29"/>
    </row>
    <row r="3" spans="1:16" s="27" customFormat="1" ht="18.75" customHeight="1" x14ac:dyDescent="0.35">
      <c r="A3" s="28"/>
      <c r="B3" s="36"/>
      <c r="C3" s="36"/>
      <c r="D3" s="36"/>
      <c r="E3" s="36"/>
      <c r="F3" s="36"/>
      <c r="P3" s="29"/>
    </row>
    <row r="4" spans="1:16" s="27" customFormat="1" ht="18.75" customHeight="1" x14ac:dyDescent="0.35">
      <c r="A4" s="28"/>
      <c r="B4" s="36"/>
      <c r="C4" s="36"/>
      <c r="D4" s="36"/>
      <c r="E4" s="36"/>
      <c r="F4" s="36"/>
      <c r="P4" s="29"/>
    </row>
    <row r="5" spans="1:16" s="27" customFormat="1" ht="18.75" customHeight="1" x14ac:dyDescent="0.35">
      <c r="A5" s="28"/>
      <c r="B5" s="36"/>
      <c r="C5" s="36"/>
      <c r="D5" s="36"/>
      <c r="E5" s="36"/>
      <c r="F5" s="36"/>
      <c r="P5" s="29"/>
    </row>
    <row r="6" spans="1:16" ht="18.75" customHeight="1" x14ac:dyDescent="0.35">
      <c r="A6" s="47" t="s">
        <v>48</v>
      </c>
      <c r="B6" s="47"/>
      <c r="C6" s="47"/>
      <c r="D6" s="47"/>
      <c r="E6" s="47"/>
      <c r="F6" s="47"/>
      <c r="G6" s="30"/>
      <c r="H6" s="30"/>
      <c r="P6" s="26"/>
    </row>
    <row r="7" spans="1:16" ht="18.75" customHeight="1" x14ac:dyDescent="0.35">
      <c r="A7" s="37"/>
      <c r="B7" s="37"/>
      <c r="C7" s="37"/>
      <c r="D7" s="37"/>
      <c r="E7" s="37"/>
      <c r="F7" s="37"/>
      <c r="G7" s="30"/>
      <c r="H7" s="30"/>
      <c r="P7" s="26"/>
    </row>
    <row r="8" spans="1:16" ht="38.25" customHeight="1" x14ac:dyDescent="0.35">
      <c r="A8" s="43" t="s">
        <v>45</v>
      </c>
      <c r="B8" s="44"/>
      <c r="C8" s="44"/>
      <c r="D8" s="44"/>
      <c r="E8" s="44"/>
      <c r="F8" s="44"/>
    </row>
    <row r="9" spans="1:16" ht="18.75" customHeight="1" x14ac:dyDescent="0.35">
      <c r="A9" s="1"/>
      <c r="B9" s="2"/>
      <c r="C9" s="3"/>
      <c r="D9" s="3"/>
      <c r="E9" s="42"/>
      <c r="F9" s="42"/>
    </row>
    <row r="10" spans="1:16" s="48" customFormat="1" ht="18.95" customHeight="1" x14ac:dyDescent="0.35">
      <c r="A10" s="38" t="s">
        <v>0</v>
      </c>
      <c r="B10" s="40" t="s">
        <v>46</v>
      </c>
      <c r="C10" s="39" t="s">
        <v>1</v>
      </c>
      <c r="D10" s="39" t="s">
        <v>2</v>
      </c>
      <c r="E10" s="45" t="s">
        <v>3</v>
      </c>
      <c r="F10" s="46"/>
    </row>
    <row r="11" spans="1:16" s="48" customFormat="1" ht="18.95" customHeight="1" x14ac:dyDescent="0.35">
      <c r="A11" s="38"/>
      <c r="B11" s="40"/>
      <c r="C11" s="39"/>
      <c r="D11" s="39"/>
      <c r="E11" s="35" t="s">
        <v>4</v>
      </c>
      <c r="F11" s="35" t="s">
        <v>5</v>
      </c>
    </row>
    <row r="12" spans="1:16" s="48" customFormat="1" ht="18.95" customHeight="1" x14ac:dyDescent="0.35">
      <c r="A12" s="38"/>
      <c r="B12" s="40"/>
      <c r="C12" s="39"/>
      <c r="D12" s="39"/>
      <c r="E12" s="39" t="s">
        <v>44</v>
      </c>
      <c r="F12" s="39"/>
    </row>
    <row r="13" spans="1:16" s="11" customFormat="1" ht="18.75" customHeight="1" x14ac:dyDescent="0.35">
      <c r="A13" s="1"/>
      <c r="B13" s="2"/>
      <c r="C13" s="3"/>
      <c r="D13" s="3"/>
      <c r="E13" s="4"/>
      <c r="F13" s="4"/>
      <c r="H13" s="9"/>
      <c r="I13" s="10"/>
      <c r="J13" s="10"/>
      <c r="K13" s="9"/>
      <c r="M13" s="9"/>
    </row>
    <row r="14" spans="1:16" s="11" customFormat="1" ht="18.75" customHeight="1" x14ac:dyDescent="0.35">
      <c r="A14" s="5" t="s">
        <v>6</v>
      </c>
      <c r="B14" s="6">
        <f>+B16+B23</f>
        <v>630661</v>
      </c>
      <c r="C14" s="7">
        <f>+C16+C23</f>
        <v>32534393.923609998</v>
      </c>
      <c r="D14" s="7">
        <f>+D16+D23</f>
        <v>31247289.13483002</v>
      </c>
      <c r="E14" s="7">
        <f>+C14*1000/B14</f>
        <v>51587.768902167722</v>
      </c>
      <c r="F14" s="7">
        <f>+D14*1000/B14</f>
        <v>49546.886734442152</v>
      </c>
      <c r="G14" s="8"/>
      <c r="H14" s="9"/>
      <c r="I14" s="10"/>
      <c r="J14" s="10"/>
      <c r="K14" s="9"/>
      <c r="M14" s="9"/>
    </row>
    <row r="15" spans="1:16" s="11" customFormat="1" ht="18.75" customHeight="1" x14ac:dyDescent="0.35">
      <c r="A15" s="1"/>
      <c r="B15" s="12"/>
      <c r="C15" s="13"/>
      <c r="D15" s="13"/>
      <c r="E15" s="7"/>
      <c r="F15" s="7"/>
      <c r="H15" s="9"/>
      <c r="I15" s="10"/>
      <c r="J15" s="10"/>
      <c r="K15" s="9"/>
      <c r="M15" s="9"/>
      <c r="N15" s="9"/>
    </row>
    <row r="16" spans="1:16" s="11" customFormat="1" ht="18.75" customHeight="1" x14ac:dyDescent="0.35">
      <c r="A16" s="5" t="s">
        <v>47</v>
      </c>
      <c r="B16" s="6">
        <f>SUM(B17:B21)</f>
        <v>159284</v>
      </c>
      <c r="C16" s="7">
        <f>SUM(C17:C21)</f>
        <v>7753146.5124199996</v>
      </c>
      <c r="D16" s="7">
        <f>SUM(D17:D21)</f>
        <v>7477713.6427999968</v>
      </c>
      <c r="E16" s="7">
        <f t="shared" ref="E16:E54" si="0">+C16*1000/B16</f>
        <v>48674.986266166088</v>
      </c>
      <c r="F16" s="7">
        <f t="shared" ref="F16:F54" si="1">+D16*1000/B16</f>
        <v>46945.792689786773</v>
      </c>
      <c r="H16" s="9"/>
      <c r="I16" s="10"/>
      <c r="J16" s="10"/>
    </row>
    <row r="17" spans="1:14" ht="18.75" customHeight="1" x14ac:dyDescent="0.35">
      <c r="A17" s="14" t="s">
        <v>7</v>
      </c>
      <c r="B17" s="15">
        <v>14</v>
      </c>
      <c r="C17" s="13">
        <v>816.87338</v>
      </c>
      <c r="D17" s="13">
        <v>791.9394400000001</v>
      </c>
      <c r="E17" s="13">
        <f t="shared" si="0"/>
        <v>58348.098571428571</v>
      </c>
      <c r="F17" s="13">
        <f t="shared" si="1"/>
        <v>56567.102857142861</v>
      </c>
      <c r="H17" s="17"/>
      <c r="I17" s="18"/>
      <c r="J17" s="18"/>
      <c r="K17" s="17"/>
      <c r="M17" s="17"/>
    </row>
    <row r="18" spans="1:14" ht="18.75" customHeight="1" x14ac:dyDescent="0.35">
      <c r="A18" s="14" t="s">
        <v>8</v>
      </c>
      <c r="B18" s="19">
        <v>42852</v>
      </c>
      <c r="C18" s="13">
        <v>2522326.6634000046</v>
      </c>
      <c r="D18" s="13">
        <v>2443242.5331399967</v>
      </c>
      <c r="E18" s="13">
        <f t="shared" si="0"/>
        <v>58861.352174927757</v>
      </c>
      <c r="F18" s="13">
        <f t="shared" si="1"/>
        <v>57015.834340054062</v>
      </c>
      <c r="H18" s="17"/>
      <c r="I18" s="18"/>
      <c r="J18" s="18"/>
      <c r="K18" s="17"/>
      <c r="M18" s="17"/>
    </row>
    <row r="19" spans="1:14" ht="18.75" customHeight="1" x14ac:dyDescent="0.35">
      <c r="A19" s="14" t="s">
        <v>9</v>
      </c>
      <c r="B19" s="19">
        <v>52896</v>
      </c>
      <c r="C19" s="13">
        <v>2328618.8986199973</v>
      </c>
      <c r="D19" s="13">
        <v>2247985.0208699987</v>
      </c>
      <c r="E19" s="13">
        <f t="shared" si="0"/>
        <v>44022.589583711386</v>
      </c>
      <c r="F19" s="13">
        <f t="shared" si="1"/>
        <v>42498.204417536275</v>
      </c>
      <c r="H19" s="17"/>
      <c r="I19" s="18"/>
      <c r="J19" s="18"/>
      <c r="K19" s="17"/>
      <c r="M19" s="17"/>
    </row>
    <row r="20" spans="1:14" ht="18.75" customHeight="1" x14ac:dyDescent="0.35">
      <c r="A20" s="14" t="s">
        <v>10</v>
      </c>
      <c r="B20" s="19">
        <v>39420</v>
      </c>
      <c r="C20" s="13">
        <v>1884450.6878499987</v>
      </c>
      <c r="D20" s="13">
        <v>1819794.1271300029</v>
      </c>
      <c r="E20" s="13">
        <f t="shared" si="0"/>
        <v>47804.431452308439</v>
      </c>
      <c r="F20" s="13">
        <f t="shared" si="1"/>
        <v>46164.234579655073</v>
      </c>
      <c r="H20" s="17"/>
      <c r="I20" s="18"/>
      <c r="J20" s="18"/>
      <c r="K20" s="17"/>
      <c r="M20" s="17"/>
    </row>
    <row r="21" spans="1:14" ht="18.75" customHeight="1" x14ac:dyDescent="0.35">
      <c r="A21" s="14" t="s">
        <v>11</v>
      </c>
      <c r="B21" s="19">
        <v>24102</v>
      </c>
      <c r="C21" s="13">
        <v>1016933.3891699992</v>
      </c>
      <c r="D21" s="13">
        <v>965900.02221999876</v>
      </c>
      <c r="E21" s="13">
        <f t="shared" si="0"/>
        <v>42192.904703758984</v>
      </c>
      <c r="F21" s="13">
        <f t="shared" si="1"/>
        <v>40075.513327524633</v>
      </c>
      <c r="H21" s="17"/>
      <c r="I21" s="18"/>
      <c r="J21" s="18"/>
    </row>
    <row r="22" spans="1:14" s="11" customFormat="1" ht="18.75" customHeight="1" x14ac:dyDescent="0.35">
      <c r="A22" s="1"/>
      <c r="B22" s="12"/>
      <c r="C22" s="13"/>
      <c r="D22" s="13"/>
      <c r="E22" s="7"/>
      <c r="F22" s="7"/>
      <c r="H22" s="9"/>
      <c r="I22" s="10"/>
      <c r="J22" s="10"/>
      <c r="K22" s="9"/>
      <c r="M22" s="9"/>
      <c r="N22" s="9"/>
    </row>
    <row r="23" spans="1:14" s="11" customFormat="1" ht="18.75" customHeight="1" x14ac:dyDescent="0.35">
      <c r="A23" s="5" t="s">
        <v>43</v>
      </c>
      <c r="B23" s="6">
        <f>SUM(B24:B54)</f>
        <v>471377</v>
      </c>
      <c r="C23" s="7">
        <f>SUM(C24:C54)</f>
        <v>24781247.411189999</v>
      </c>
      <c r="D23" s="7">
        <f>SUM(D24:D54)</f>
        <v>23769575.492030025</v>
      </c>
      <c r="E23" s="7">
        <f t="shared" si="0"/>
        <v>52572.033449213683</v>
      </c>
      <c r="F23" s="7">
        <f t="shared" si="1"/>
        <v>50425.827929725092</v>
      </c>
      <c r="H23" s="9"/>
      <c r="I23" s="10"/>
      <c r="J23" s="10"/>
      <c r="K23" s="9"/>
      <c r="M23" s="9"/>
      <c r="N23" s="9"/>
    </row>
    <row r="24" spans="1:14" ht="18.75" customHeight="1" x14ac:dyDescent="0.35">
      <c r="A24" s="14" t="s">
        <v>12</v>
      </c>
      <c r="B24" s="15">
        <v>9206</v>
      </c>
      <c r="C24" s="13">
        <v>439820.99671999936</v>
      </c>
      <c r="D24" s="13">
        <v>424149.90990000148</v>
      </c>
      <c r="E24" s="13">
        <f t="shared" si="0"/>
        <v>47775.472161633646</v>
      </c>
      <c r="F24" s="13">
        <f t="shared" si="1"/>
        <v>46073.203334781821</v>
      </c>
      <c r="H24" s="17"/>
      <c r="I24" s="18"/>
      <c r="J24" s="18"/>
      <c r="K24" s="17"/>
      <c r="M24" s="17"/>
      <c r="N24" s="17"/>
    </row>
    <row r="25" spans="1:14" ht="18.75" customHeight="1" x14ac:dyDescent="0.35">
      <c r="A25" s="14" t="s">
        <v>13</v>
      </c>
      <c r="B25" s="15">
        <v>10449</v>
      </c>
      <c r="C25" s="13">
        <v>590106.36476999789</v>
      </c>
      <c r="D25" s="13">
        <v>571916.19574000221</v>
      </c>
      <c r="E25" s="13">
        <f t="shared" si="0"/>
        <v>56474.912888314466</v>
      </c>
      <c r="F25" s="13">
        <f t="shared" si="1"/>
        <v>54734.060267968431</v>
      </c>
      <c r="H25" s="17"/>
      <c r="I25" s="18"/>
      <c r="J25" s="18"/>
      <c r="K25" s="17"/>
      <c r="M25" s="17"/>
      <c r="N25" s="17"/>
    </row>
    <row r="26" spans="1:14" ht="18.75" customHeight="1" x14ac:dyDescent="0.35">
      <c r="A26" s="14" t="s">
        <v>14</v>
      </c>
      <c r="B26" s="15">
        <v>9515</v>
      </c>
      <c r="C26" s="13">
        <v>487262.59043999837</v>
      </c>
      <c r="D26" s="13">
        <v>470020.49490000133</v>
      </c>
      <c r="E26" s="13">
        <f t="shared" si="0"/>
        <v>51209.941191802245</v>
      </c>
      <c r="F26" s="13">
        <f t="shared" si="1"/>
        <v>49397.844971098406</v>
      </c>
      <c r="H26" s="17"/>
      <c r="I26" s="18"/>
      <c r="J26" s="18"/>
      <c r="K26" s="17"/>
      <c r="M26" s="17"/>
      <c r="N26" s="17"/>
    </row>
    <row r="27" spans="1:14" ht="18.75" customHeight="1" x14ac:dyDescent="0.35">
      <c r="A27" s="14" t="s">
        <v>15</v>
      </c>
      <c r="B27" s="15">
        <v>7988</v>
      </c>
      <c r="C27" s="13">
        <v>473991.31780000025</v>
      </c>
      <c r="D27" s="13">
        <v>463219.80946999928</v>
      </c>
      <c r="E27" s="13">
        <f t="shared" si="0"/>
        <v>59337.921607411146</v>
      </c>
      <c r="F27" s="13">
        <f t="shared" si="1"/>
        <v>57989.460374311377</v>
      </c>
      <c r="H27" s="17"/>
      <c r="I27" s="18"/>
      <c r="J27" s="18"/>
      <c r="K27" s="17"/>
      <c r="M27" s="17"/>
      <c r="N27" s="17"/>
    </row>
    <row r="28" spans="1:14" ht="18.75" customHeight="1" x14ac:dyDescent="0.35">
      <c r="A28" s="14" t="s">
        <v>16</v>
      </c>
      <c r="B28" s="15">
        <v>16507</v>
      </c>
      <c r="C28" s="13">
        <v>880247.86748999951</v>
      </c>
      <c r="D28" s="13">
        <v>830877.93216000067</v>
      </c>
      <c r="E28" s="13">
        <f t="shared" si="0"/>
        <v>53325.732567395622</v>
      </c>
      <c r="F28" s="13">
        <f t="shared" si="1"/>
        <v>50334.884119464514</v>
      </c>
      <c r="H28" s="17"/>
      <c r="I28" s="18"/>
      <c r="J28" s="18"/>
      <c r="K28" s="17"/>
      <c r="M28" s="17"/>
      <c r="N28" s="17"/>
    </row>
    <row r="29" spans="1:14" ht="18.75" customHeight="1" x14ac:dyDescent="0.35">
      <c r="A29" s="14" t="s">
        <v>17</v>
      </c>
      <c r="B29" s="15">
        <v>5085</v>
      </c>
      <c r="C29" s="13">
        <v>274117.60029000009</v>
      </c>
      <c r="D29" s="13">
        <v>258501.66887000026</v>
      </c>
      <c r="E29" s="13">
        <f t="shared" si="0"/>
        <v>53907.099368731579</v>
      </c>
      <c r="F29" s="13">
        <f t="shared" si="1"/>
        <v>50836.119738446461</v>
      </c>
      <c r="H29" s="17"/>
      <c r="I29" s="18"/>
      <c r="J29" s="18"/>
      <c r="K29" s="17"/>
      <c r="M29" s="17"/>
      <c r="N29" s="17"/>
    </row>
    <row r="30" spans="1:14" ht="18.75" customHeight="1" x14ac:dyDescent="0.35">
      <c r="A30" s="14" t="s">
        <v>18</v>
      </c>
      <c r="B30" s="15">
        <v>14898</v>
      </c>
      <c r="C30" s="13">
        <v>812669.06033000257</v>
      </c>
      <c r="D30" s="13">
        <v>795051.68154999963</v>
      </c>
      <c r="E30" s="13">
        <f t="shared" si="0"/>
        <v>54548.869669083266</v>
      </c>
      <c r="F30" s="13">
        <f t="shared" si="1"/>
        <v>53366.336525036888</v>
      </c>
      <c r="H30" s="17"/>
      <c r="I30" s="18"/>
      <c r="J30" s="18"/>
      <c r="K30" s="17"/>
      <c r="M30" s="17"/>
      <c r="N30" s="17"/>
    </row>
    <row r="31" spans="1:14" ht="18.75" customHeight="1" x14ac:dyDescent="0.35">
      <c r="A31" s="14" t="s">
        <v>19</v>
      </c>
      <c r="B31" s="15">
        <v>15331</v>
      </c>
      <c r="C31" s="13">
        <v>768410.62725000223</v>
      </c>
      <c r="D31" s="13">
        <v>743003.18662000389</v>
      </c>
      <c r="E31" s="13">
        <f t="shared" si="0"/>
        <v>50121.363723827686</v>
      </c>
      <c r="F31" s="13">
        <f t="shared" si="1"/>
        <v>48464.10453460335</v>
      </c>
      <c r="H31" s="17"/>
      <c r="I31" s="18"/>
      <c r="J31" s="18"/>
      <c r="K31" s="17"/>
      <c r="M31" s="17"/>
      <c r="N31" s="17"/>
    </row>
    <row r="32" spans="1:14" ht="18.75" customHeight="1" x14ac:dyDescent="0.35">
      <c r="A32" s="14" t="s">
        <v>20</v>
      </c>
      <c r="B32" s="15">
        <v>13768</v>
      </c>
      <c r="C32" s="13">
        <v>703095.18737999909</v>
      </c>
      <c r="D32" s="13">
        <v>675663.09870000486</v>
      </c>
      <c r="E32" s="13">
        <f t="shared" si="0"/>
        <v>51067.343650493829</v>
      </c>
      <c r="F32" s="13">
        <f t="shared" si="1"/>
        <v>49074.89095729262</v>
      </c>
      <c r="H32" s="17"/>
      <c r="I32" s="18"/>
      <c r="J32" s="18"/>
      <c r="K32" s="17"/>
      <c r="M32" s="17"/>
      <c r="N32" s="17"/>
    </row>
    <row r="33" spans="1:14" ht="18.75" customHeight="1" x14ac:dyDescent="0.35">
      <c r="A33" s="14" t="s">
        <v>21</v>
      </c>
      <c r="B33" s="15">
        <v>16063</v>
      </c>
      <c r="C33" s="13">
        <v>821047.80554999993</v>
      </c>
      <c r="D33" s="13">
        <v>799420.46419000078</v>
      </c>
      <c r="E33" s="13">
        <f t="shared" si="0"/>
        <v>51114.225583639418</v>
      </c>
      <c r="F33" s="13">
        <f t="shared" si="1"/>
        <v>49767.818227603857</v>
      </c>
      <c r="H33" s="17"/>
      <c r="I33" s="18"/>
      <c r="J33" s="18"/>
      <c r="K33" s="17"/>
      <c r="M33" s="17"/>
      <c r="N33" s="17"/>
    </row>
    <row r="34" spans="1:14" ht="18.75" customHeight="1" x14ac:dyDescent="0.35">
      <c r="A34" s="14" t="s">
        <v>22</v>
      </c>
      <c r="B34" s="15">
        <v>23105</v>
      </c>
      <c r="C34" s="13">
        <v>1236427.6672400031</v>
      </c>
      <c r="D34" s="13">
        <v>1208124.8543099978</v>
      </c>
      <c r="E34" s="13">
        <f t="shared" si="0"/>
        <v>53513.424247565599</v>
      </c>
      <c r="F34" s="13">
        <f t="shared" si="1"/>
        <v>52288.459394503261</v>
      </c>
      <c r="H34" s="17"/>
      <c r="I34" s="18"/>
      <c r="J34" s="18"/>
      <c r="K34" s="17"/>
      <c r="M34" s="17"/>
      <c r="N34" s="17"/>
    </row>
    <row r="35" spans="1:14" ht="18.75" customHeight="1" x14ac:dyDescent="0.35">
      <c r="A35" s="14" t="s">
        <v>23</v>
      </c>
      <c r="B35" s="15">
        <v>16595</v>
      </c>
      <c r="C35" s="13">
        <v>838251.68007999938</v>
      </c>
      <c r="D35" s="13">
        <v>816725.05354000023</v>
      </c>
      <c r="E35" s="13">
        <f t="shared" si="0"/>
        <v>50512.303710756212</v>
      </c>
      <c r="F35" s="13">
        <f t="shared" si="1"/>
        <v>49215.12826393493</v>
      </c>
      <c r="H35" s="17"/>
      <c r="I35" s="18"/>
      <c r="J35" s="18"/>
      <c r="K35" s="17"/>
      <c r="M35" s="17"/>
      <c r="N35" s="17"/>
    </row>
    <row r="36" spans="1:14" ht="18.75" customHeight="1" x14ac:dyDescent="0.35">
      <c r="A36" s="14" t="s">
        <v>24</v>
      </c>
      <c r="B36" s="15">
        <v>17168</v>
      </c>
      <c r="C36" s="13">
        <v>853099.44898999995</v>
      </c>
      <c r="D36" s="13">
        <v>818584.22811000398</v>
      </c>
      <c r="E36" s="13">
        <f t="shared" si="0"/>
        <v>49691.254018522828</v>
      </c>
      <c r="F36" s="13">
        <f t="shared" si="1"/>
        <v>47680.814778075721</v>
      </c>
      <c r="H36" s="17"/>
      <c r="I36" s="18"/>
      <c r="J36" s="18"/>
      <c r="K36" s="17"/>
      <c r="M36" s="17"/>
      <c r="N36" s="17"/>
    </row>
    <row r="37" spans="1:14" ht="18.75" customHeight="1" x14ac:dyDescent="0.35">
      <c r="A37" s="14" t="s">
        <v>25</v>
      </c>
      <c r="B37" s="15">
        <v>38155</v>
      </c>
      <c r="C37" s="13">
        <v>2142451.006490008</v>
      </c>
      <c r="D37" s="13">
        <v>2090911.5705599794</v>
      </c>
      <c r="E37" s="13">
        <f t="shared" si="0"/>
        <v>56151.251644345641</v>
      </c>
      <c r="F37" s="13">
        <f t="shared" si="1"/>
        <v>54800.460504782583</v>
      </c>
      <c r="H37" s="17"/>
      <c r="I37" s="18"/>
      <c r="J37" s="18"/>
      <c r="K37" s="17"/>
      <c r="M37" s="17"/>
      <c r="N37" s="17"/>
    </row>
    <row r="38" spans="1:14" ht="18.75" customHeight="1" x14ac:dyDescent="0.35">
      <c r="A38" s="14" t="s">
        <v>26</v>
      </c>
      <c r="B38" s="15">
        <v>18498</v>
      </c>
      <c r="C38" s="13">
        <v>927635.48905000207</v>
      </c>
      <c r="D38" s="13">
        <v>889813.19114000606</v>
      </c>
      <c r="E38" s="13">
        <f t="shared" si="0"/>
        <v>50147.880260028222</v>
      </c>
      <c r="F38" s="13">
        <f t="shared" si="1"/>
        <v>48103.210678992655</v>
      </c>
      <c r="H38" s="17"/>
      <c r="I38" s="18"/>
      <c r="J38" s="18"/>
      <c r="K38" s="17"/>
      <c r="M38" s="17"/>
      <c r="N38" s="17"/>
    </row>
    <row r="39" spans="1:14" ht="18.75" customHeight="1" x14ac:dyDescent="0.35">
      <c r="A39" s="14" t="s">
        <v>27</v>
      </c>
      <c r="B39" s="15">
        <v>10943</v>
      </c>
      <c r="C39" s="13">
        <v>603624.93188999977</v>
      </c>
      <c r="D39" s="13">
        <v>587924.49325000041</v>
      </c>
      <c r="E39" s="13">
        <f t="shared" si="0"/>
        <v>55160.827185415314</v>
      </c>
      <c r="F39" s="13">
        <f t="shared" si="1"/>
        <v>53726.079982637333</v>
      </c>
      <c r="H39" s="17"/>
      <c r="I39" s="18"/>
      <c r="J39" s="18"/>
      <c r="K39" s="17"/>
      <c r="M39" s="17"/>
      <c r="N39" s="17"/>
    </row>
    <row r="40" spans="1:14" ht="18.75" customHeight="1" x14ac:dyDescent="0.35">
      <c r="A40" s="14" t="s">
        <v>28</v>
      </c>
      <c r="B40" s="15">
        <v>10385</v>
      </c>
      <c r="C40" s="13">
        <v>530189.83155999961</v>
      </c>
      <c r="D40" s="13">
        <v>497063.26915999939</v>
      </c>
      <c r="E40" s="13">
        <f t="shared" si="0"/>
        <v>51053.42624554642</v>
      </c>
      <c r="F40" s="13">
        <f t="shared" si="1"/>
        <v>47863.579119884387</v>
      </c>
      <c r="H40" s="17"/>
      <c r="I40" s="18"/>
      <c r="J40" s="18"/>
      <c r="K40" s="17"/>
      <c r="M40" s="17"/>
      <c r="N40" s="17"/>
    </row>
    <row r="41" spans="1:14" ht="18.75" customHeight="1" x14ac:dyDescent="0.35">
      <c r="A41" s="14" t="s">
        <v>29</v>
      </c>
      <c r="B41" s="15">
        <v>11305</v>
      </c>
      <c r="C41" s="13">
        <v>616820.21117999987</v>
      </c>
      <c r="D41" s="13">
        <v>599428.25440000149</v>
      </c>
      <c r="E41" s="13">
        <f t="shared" si="0"/>
        <v>54561.717043785917</v>
      </c>
      <c r="F41" s="13">
        <f t="shared" si="1"/>
        <v>53023.28654577634</v>
      </c>
      <c r="H41" s="17"/>
      <c r="I41" s="18"/>
      <c r="J41" s="18"/>
      <c r="K41" s="17"/>
      <c r="M41" s="17"/>
      <c r="N41" s="17"/>
    </row>
    <row r="42" spans="1:14" ht="18.75" customHeight="1" x14ac:dyDescent="0.35">
      <c r="A42" s="14" t="s">
        <v>30</v>
      </c>
      <c r="B42" s="15">
        <v>23908</v>
      </c>
      <c r="C42" s="13">
        <v>1261851.2721799957</v>
      </c>
      <c r="D42" s="13">
        <v>1237597.6684800012</v>
      </c>
      <c r="E42" s="13">
        <f t="shared" si="0"/>
        <v>52779.457594947118</v>
      </c>
      <c r="F42" s="13">
        <f t="shared" si="1"/>
        <v>51765.002027773182</v>
      </c>
      <c r="H42" s="17"/>
      <c r="I42" s="18"/>
      <c r="J42" s="18"/>
      <c r="K42" s="17"/>
      <c r="M42" s="17"/>
      <c r="N42" s="17"/>
    </row>
    <row r="43" spans="1:14" ht="18.75" customHeight="1" x14ac:dyDescent="0.35">
      <c r="A43" s="14" t="s">
        <v>31</v>
      </c>
      <c r="B43" s="15">
        <v>15877</v>
      </c>
      <c r="C43" s="13">
        <v>837410.9441200007</v>
      </c>
      <c r="D43" s="13">
        <v>822340.91424000054</v>
      </c>
      <c r="E43" s="13">
        <f t="shared" si="0"/>
        <v>52743.650823203425</v>
      </c>
      <c r="F43" s="13">
        <f t="shared" si="1"/>
        <v>51794.477183347008</v>
      </c>
      <c r="H43" s="17"/>
      <c r="I43" s="18"/>
      <c r="J43" s="18"/>
      <c r="K43" s="17"/>
      <c r="M43" s="17"/>
      <c r="N43" s="17"/>
    </row>
    <row r="44" spans="1:14" ht="18.75" customHeight="1" x14ac:dyDescent="0.35">
      <c r="A44" s="14" t="s">
        <v>32</v>
      </c>
      <c r="B44" s="15">
        <v>7108</v>
      </c>
      <c r="C44" s="13">
        <v>374510.0323599999</v>
      </c>
      <c r="D44" s="13">
        <v>363780.19529000053</v>
      </c>
      <c r="E44" s="13">
        <f t="shared" si="0"/>
        <v>52688.524530106908</v>
      </c>
      <c r="F44" s="13">
        <f t="shared" si="1"/>
        <v>51178.98076674177</v>
      </c>
      <c r="H44" s="17"/>
      <c r="I44" s="18"/>
      <c r="J44" s="18"/>
      <c r="K44" s="17"/>
      <c r="M44" s="17"/>
      <c r="N44" s="17"/>
    </row>
    <row r="45" spans="1:14" ht="18.75" customHeight="1" x14ac:dyDescent="0.35">
      <c r="A45" s="14" t="s">
        <v>33</v>
      </c>
      <c r="B45" s="15">
        <v>17686</v>
      </c>
      <c r="C45" s="13">
        <v>827705.02744999551</v>
      </c>
      <c r="D45" s="13">
        <v>752251.10966999992</v>
      </c>
      <c r="E45" s="13">
        <f t="shared" si="0"/>
        <v>46800.012860454342</v>
      </c>
      <c r="F45" s="13">
        <f t="shared" si="1"/>
        <v>42533.705171887363</v>
      </c>
      <c r="H45" s="17"/>
      <c r="I45" s="18"/>
      <c r="J45" s="18"/>
      <c r="K45" s="17"/>
      <c r="M45" s="17"/>
      <c r="N45" s="17"/>
    </row>
    <row r="46" spans="1:14" ht="18.75" customHeight="1" x14ac:dyDescent="0.35">
      <c r="A46" s="14" t="s">
        <v>34</v>
      </c>
      <c r="B46" s="15">
        <v>12976</v>
      </c>
      <c r="C46" s="13">
        <v>629245.05860999902</v>
      </c>
      <c r="D46" s="13">
        <v>607842.02668000036</v>
      </c>
      <c r="E46" s="13">
        <f t="shared" si="0"/>
        <v>48492.991569821133</v>
      </c>
      <c r="F46" s="13">
        <f t="shared" si="1"/>
        <v>46843.559392725052</v>
      </c>
      <c r="H46" s="17"/>
      <c r="I46" s="18"/>
      <c r="J46" s="18"/>
      <c r="K46" s="17"/>
      <c r="M46" s="17"/>
      <c r="N46" s="17"/>
    </row>
    <row r="47" spans="1:14" ht="18.75" customHeight="1" x14ac:dyDescent="0.35">
      <c r="A47" s="14" t="s">
        <v>35</v>
      </c>
      <c r="B47" s="15">
        <v>22985</v>
      </c>
      <c r="C47" s="13">
        <v>1143489.4906799973</v>
      </c>
      <c r="D47" s="13">
        <v>1021846.1112800062</v>
      </c>
      <c r="E47" s="13">
        <f t="shared" si="0"/>
        <v>49749.379624972687</v>
      </c>
      <c r="F47" s="13">
        <f t="shared" si="1"/>
        <v>44457.085546226073</v>
      </c>
      <c r="H47" s="17"/>
      <c r="I47" s="18"/>
      <c r="J47" s="18"/>
      <c r="K47" s="17"/>
      <c r="M47" s="17"/>
      <c r="N47" s="17"/>
    </row>
    <row r="48" spans="1:14" ht="18.75" customHeight="1" x14ac:dyDescent="0.35">
      <c r="A48" s="14" t="s">
        <v>36</v>
      </c>
      <c r="B48" s="15">
        <v>18456</v>
      </c>
      <c r="C48" s="13">
        <v>1089884.0270699987</v>
      </c>
      <c r="D48" s="13">
        <v>941683.16795000457</v>
      </c>
      <c r="E48" s="13">
        <f t="shared" si="0"/>
        <v>59053.100729843885</v>
      </c>
      <c r="F48" s="13">
        <f t="shared" si="1"/>
        <v>51023.145207520836</v>
      </c>
      <c r="H48" s="17"/>
      <c r="I48" s="18"/>
      <c r="J48" s="18"/>
      <c r="K48" s="17"/>
      <c r="M48" s="17"/>
    </row>
    <row r="49" spans="1:14" ht="18.75" customHeight="1" x14ac:dyDescent="0.35">
      <c r="A49" s="14" t="s">
        <v>37</v>
      </c>
      <c r="B49" s="15">
        <v>12072</v>
      </c>
      <c r="C49" s="13">
        <v>686555.04499999806</v>
      </c>
      <c r="D49" s="13">
        <v>671197.01323999942</v>
      </c>
      <c r="E49" s="13">
        <f t="shared" si="0"/>
        <v>56871.690275016408</v>
      </c>
      <c r="F49" s="13">
        <f t="shared" si="1"/>
        <v>55599.487511597035</v>
      </c>
      <c r="H49" s="17"/>
      <c r="I49" s="18"/>
      <c r="J49" s="18"/>
      <c r="K49" s="17"/>
      <c r="M49" s="17"/>
      <c r="N49" s="17"/>
    </row>
    <row r="50" spans="1:14" ht="18.75" customHeight="1" x14ac:dyDescent="0.35">
      <c r="A50" s="14" t="s">
        <v>38</v>
      </c>
      <c r="B50" s="15">
        <v>14290</v>
      </c>
      <c r="C50" s="13">
        <v>831913.74373999704</v>
      </c>
      <c r="D50" s="13">
        <v>803094.59719000303</v>
      </c>
      <c r="E50" s="13">
        <f t="shared" si="0"/>
        <v>58216.497112665995</v>
      </c>
      <c r="F50" s="13">
        <f t="shared" si="1"/>
        <v>56199.761874737793</v>
      </c>
      <c r="H50" s="17"/>
      <c r="I50" s="18"/>
      <c r="J50" s="18"/>
      <c r="K50" s="17"/>
      <c r="M50" s="17"/>
      <c r="N50" s="17"/>
    </row>
    <row r="51" spans="1:14" ht="18.75" customHeight="1" x14ac:dyDescent="0.35">
      <c r="A51" s="14" t="s">
        <v>39</v>
      </c>
      <c r="B51" s="15">
        <v>7658</v>
      </c>
      <c r="C51" s="13">
        <v>369841.8056000006</v>
      </c>
      <c r="D51" s="13">
        <v>358217.23476000066</v>
      </c>
      <c r="E51" s="13">
        <f t="shared" si="0"/>
        <v>48294.829668320788</v>
      </c>
      <c r="F51" s="13">
        <f t="shared" si="1"/>
        <v>46776.865338208496</v>
      </c>
      <c r="H51" s="17"/>
      <c r="I51" s="18"/>
      <c r="J51" s="18"/>
      <c r="K51" s="17"/>
      <c r="M51" s="17"/>
      <c r="N51" s="17"/>
    </row>
    <row r="52" spans="1:14" ht="18.75" customHeight="1" x14ac:dyDescent="0.35">
      <c r="A52" s="14" t="s">
        <v>40</v>
      </c>
      <c r="B52" s="15">
        <v>32326</v>
      </c>
      <c r="C52" s="13">
        <v>1692671.5439500038</v>
      </c>
      <c r="D52" s="13">
        <v>1646071.4887900027</v>
      </c>
      <c r="E52" s="13">
        <f t="shared" si="0"/>
        <v>52362.542348264673</v>
      </c>
      <c r="F52" s="13">
        <f t="shared" si="1"/>
        <v>50920.976575821398</v>
      </c>
      <c r="H52" s="17"/>
      <c r="I52" s="18"/>
      <c r="J52" s="18"/>
      <c r="K52" s="17"/>
      <c r="M52" s="17"/>
      <c r="N52" s="17"/>
    </row>
    <row r="53" spans="1:14" ht="18.75" customHeight="1" x14ac:dyDescent="0.35">
      <c r="A53" s="14" t="s">
        <v>41</v>
      </c>
      <c r="B53" s="15">
        <v>11232</v>
      </c>
      <c r="C53" s="13">
        <v>558072.79923999973</v>
      </c>
      <c r="D53" s="13">
        <v>541398.91275000141</v>
      </c>
      <c r="E53" s="13">
        <f t="shared" si="0"/>
        <v>49685.968593304824</v>
      </c>
      <c r="F53" s="13">
        <f t="shared" si="1"/>
        <v>48201.470152243717</v>
      </c>
      <c r="H53" s="20"/>
      <c r="I53" s="21"/>
      <c r="J53" s="21"/>
      <c r="K53" s="20"/>
      <c r="L53" s="22"/>
      <c r="M53" s="20"/>
      <c r="N53" s="20"/>
    </row>
    <row r="54" spans="1:14" ht="18.75" customHeight="1" x14ac:dyDescent="0.35">
      <c r="A54" s="14" t="s">
        <v>42</v>
      </c>
      <c r="B54" s="15">
        <v>9839</v>
      </c>
      <c r="C54" s="13">
        <v>478826.93668999866</v>
      </c>
      <c r="D54" s="13">
        <v>461855.69513999997</v>
      </c>
      <c r="E54" s="13">
        <f t="shared" si="0"/>
        <v>48666.219807907175</v>
      </c>
      <c r="F54" s="13">
        <f t="shared" si="1"/>
        <v>46941.324843988208</v>
      </c>
    </row>
    <row r="55" spans="1:14" ht="13.5" customHeight="1" x14ac:dyDescent="0.35">
      <c r="A55" s="23"/>
      <c r="B55" s="24"/>
      <c r="C55" s="25"/>
      <c r="D55" s="25"/>
      <c r="E55" s="25"/>
      <c r="F55" s="25"/>
    </row>
    <row r="56" spans="1:14" x14ac:dyDescent="0.35">
      <c r="E56" s="34"/>
      <c r="F56" s="34"/>
    </row>
    <row r="57" spans="1:14" x14ac:dyDescent="0.35">
      <c r="E57" s="34"/>
      <c r="F57" s="34"/>
    </row>
    <row r="58" spans="1:14" x14ac:dyDescent="0.35">
      <c r="E58" s="34"/>
      <c r="F58" s="34"/>
    </row>
    <row r="59" spans="1:14" x14ac:dyDescent="0.35">
      <c r="E59" s="34"/>
      <c r="F59" s="34"/>
    </row>
    <row r="60" spans="1:14" x14ac:dyDescent="0.35">
      <c r="E60" s="34"/>
      <c r="F60" s="34"/>
    </row>
    <row r="61" spans="1:14" x14ac:dyDescent="0.35">
      <c r="E61" s="34"/>
      <c r="F61" s="34"/>
    </row>
    <row r="62" spans="1:14" x14ac:dyDescent="0.35">
      <c r="E62" s="34"/>
      <c r="F62" s="34"/>
    </row>
    <row r="63" spans="1:14" x14ac:dyDescent="0.35">
      <c r="E63" s="34"/>
      <c r="F63" s="34"/>
    </row>
    <row r="64" spans="1:14" x14ac:dyDescent="0.35">
      <c r="E64" s="34"/>
      <c r="F64" s="34"/>
    </row>
    <row r="65" spans="5:6" x14ac:dyDescent="0.35">
      <c r="E65" s="34"/>
      <c r="F65" s="34"/>
    </row>
    <row r="66" spans="5:6" x14ac:dyDescent="0.35">
      <c r="E66" s="34"/>
      <c r="F66" s="34"/>
    </row>
    <row r="67" spans="5:6" x14ac:dyDescent="0.35">
      <c r="E67" s="34"/>
      <c r="F67" s="34"/>
    </row>
    <row r="68" spans="5:6" x14ac:dyDescent="0.35">
      <c r="E68" s="34"/>
      <c r="F68" s="34"/>
    </row>
    <row r="69" spans="5:6" x14ac:dyDescent="0.35">
      <c r="E69" s="34"/>
      <c r="F69" s="34"/>
    </row>
    <row r="70" spans="5:6" x14ac:dyDescent="0.35">
      <c r="E70" s="34"/>
      <c r="F70" s="34"/>
    </row>
    <row r="71" spans="5:6" x14ac:dyDescent="0.35">
      <c r="E71" s="34"/>
      <c r="F71" s="34"/>
    </row>
    <row r="72" spans="5:6" x14ac:dyDescent="0.35">
      <c r="E72" s="34"/>
      <c r="F72" s="34"/>
    </row>
    <row r="73" spans="5:6" x14ac:dyDescent="0.35">
      <c r="E73" s="34"/>
      <c r="F73" s="34"/>
    </row>
    <row r="74" spans="5:6" x14ac:dyDescent="0.35">
      <c r="E74" s="34"/>
      <c r="F74" s="34"/>
    </row>
    <row r="75" spans="5:6" x14ac:dyDescent="0.35">
      <c r="E75" s="34"/>
      <c r="F75" s="34"/>
    </row>
  </sheetData>
  <mergeCells count="10">
    <mergeCell ref="A10:A12"/>
    <mergeCell ref="C10:C12"/>
    <mergeCell ref="D10:D12"/>
    <mergeCell ref="B10:B12"/>
    <mergeCell ref="A1:F1"/>
    <mergeCell ref="E9:F9"/>
    <mergeCell ref="A8:F8"/>
    <mergeCell ref="E10:F10"/>
    <mergeCell ref="A6:F6"/>
    <mergeCell ref="E12:F12"/>
  </mergeCells>
  <phoneticPr fontId="0" type="noConversion"/>
  <printOptions horizontalCentered="1"/>
  <pageMargins left="0.39370078740157483" right="0.39370078740157483" top="0.59055118110236227" bottom="0.59055118110236227" header="0" footer="0"/>
  <pageSetup scale="66" firstPageNumber="22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4.1_2018</vt:lpstr>
      <vt:lpstr>A_IMPRESIÓN_IM</vt:lpstr>
      <vt:lpstr>'4.1_2018'!Área_de_impresión</vt:lpstr>
      <vt:lpstr>'4.1_2018'!Imprimir_área_IM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2019-01-28T19:18:49Z</cp:lastPrinted>
  <dcterms:created xsi:type="dcterms:W3CDTF">2004-01-22T15:00:06Z</dcterms:created>
  <dcterms:modified xsi:type="dcterms:W3CDTF">2019-03-08T23:38:57Z</dcterms:modified>
</cp:coreProperties>
</file>